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xr:revisionPtr revIDLastSave="0" documentId="8_{9C83FEBF-8FA6-5D44-92E7-EA5F9B004735}" xr6:coauthVersionLast="47" xr6:coauthVersionMax="47" xr10:uidLastSave="{00000000-0000-0000-0000-000000000000}"/>
  <bookViews>
    <workbookView xWindow="0" yWindow="0" windowWidth="19200" windowHeight="11460" tabRatio="500" activeTab="1" xr2:uid="{00000000-000D-0000-FFFF-FFFF00000000}"/>
  </bookViews>
  <sheets>
    <sheet name="опт" sheetId="5" r:id="rId1"/>
    <sheet name="розн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2" i="6" l="1"/>
  <c r="D7" i="5"/>
  <c r="E7" i="5"/>
  <c r="D8" i="5"/>
  <c r="E8" i="5"/>
  <c r="D11" i="5"/>
  <c r="E11" i="5"/>
  <c r="D12" i="5"/>
  <c r="E12" i="5"/>
  <c r="D15" i="5"/>
  <c r="E15" i="5"/>
  <c r="D16" i="5"/>
  <c r="E16" i="5"/>
  <c r="D19" i="5"/>
  <c r="E19" i="5"/>
  <c r="D20" i="5"/>
  <c r="E20" i="5"/>
  <c r="D23" i="5"/>
  <c r="E23" i="5"/>
  <c r="D24" i="5"/>
  <c r="E24" i="5"/>
  <c r="D27" i="5"/>
  <c r="E27" i="5"/>
  <c r="D28" i="5"/>
  <c r="E28" i="5"/>
  <c r="D31" i="5"/>
  <c r="E31" i="5"/>
  <c r="D32" i="5"/>
  <c r="E32" i="5"/>
  <c r="D35" i="5"/>
  <c r="E35" i="5"/>
  <c r="D36" i="5"/>
  <c r="E36" i="5"/>
  <c r="D39" i="5"/>
  <c r="E39" i="5"/>
  <c r="D40" i="5"/>
  <c r="E40" i="5"/>
  <c r="D43" i="5"/>
  <c r="E43" i="5"/>
  <c r="D44" i="5"/>
  <c r="E44" i="5"/>
  <c r="D48" i="5"/>
  <c r="E48" i="5"/>
  <c r="D49" i="5"/>
  <c r="E49" i="5"/>
  <c r="D50" i="5"/>
  <c r="E50" i="5"/>
  <c r="D52" i="5"/>
  <c r="E52" i="5"/>
  <c r="D53" i="5"/>
  <c r="E53" i="5"/>
  <c r="D6" i="5"/>
  <c r="E6" i="5"/>
  <c r="D9" i="5"/>
  <c r="E9" i="5"/>
  <c r="D10" i="5"/>
  <c r="E10" i="5"/>
  <c r="D13" i="5"/>
  <c r="E13" i="5"/>
  <c r="D14" i="5"/>
  <c r="E14" i="5"/>
  <c r="D17" i="5"/>
  <c r="E17" i="5"/>
  <c r="D18" i="5"/>
  <c r="E18" i="5"/>
  <c r="D21" i="5"/>
  <c r="E21" i="5"/>
  <c r="D22" i="5"/>
  <c r="E22" i="5"/>
  <c r="D25" i="5"/>
  <c r="E25" i="5"/>
  <c r="D26" i="5"/>
  <c r="E26" i="5"/>
  <c r="D29" i="5"/>
  <c r="E29" i="5"/>
  <c r="D30" i="5"/>
  <c r="E30" i="5"/>
  <c r="D33" i="5"/>
  <c r="E33" i="5"/>
  <c r="D34" i="5"/>
  <c r="E34" i="5"/>
  <c r="D37" i="5"/>
  <c r="E37" i="5"/>
  <c r="D38" i="5"/>
  <c r="E38" i="5"/>
  <c r="D41" i="5"/>
  <c r="E41" i="5"/>
  <c r="D42" i="5"/>
  <c r="E42" i="5"/>
  <c r="D46" i="5"/>
  <c r="E46" i="5"/>
  <c r="D47" i="5"/>
  <c r="D51" i="5"/>
  <c r="E51" i="5"/>
  <c r="D5" i="5"/>
  <c r="E5" i="5"/>
</calcChain>
</file>

<file path=xl/sharedStrings.xml><?xml version="1.0" encoding="utf-8"?>
<sst xmlns="http://schemas.openxmlformats.org/spreadsheetml/2006/main" count="106" uniqueCount="62">
  <si>
    <t>Наименование</t>
  </si>
  <si>
    <t xml:space="preserve">ГОЛЕНЬ копчено-запеченая (часть тушки фермерской индейки)  </t>
  </si>
  <si>
    <t xml:space="preserve">ПЛЕЧО копчено-запеченое (часть тушки фермерской индейки)  </t>
  </si>
  <si>
    <t xml:space="preserve">ГУЗКА копчено-запеченая (часть тушки фермерской индейки)  </t>
  </si>
  <si>
    <t xml:space="preserve">ШЕЯ копченая ( часть тушки фермерской индейки)  </t>
  </si>
  <si>
    <t>ЗАМОРОЖЕННЫЕ ПРОДУКТЫ</t>
  </si>
  <si>
    <t xml:space="preserve">крыло индейки </t>
  </si>
  <si>
    <t xml:space="preserve">голень индейки </t>
  </si>
  <si>
    <t xml:space="preserve">шея индейки </t>
  </si>
  <si>
    <t xml:space="preserve">гузка индейки </t>
  </si>
  <si>
    <t xml:space="preserve">корпус (каркас) индейки </t>
  </si>
  <si>
    <t xml:space="preserve">КУПАТЫ "Ручной работы"  Натуральные из мяса индейки Высшего сорта    </t>
  </si>
  <si>
    <t xml:space="preserve">Цыпленок фермерский охлажденный тушка в/у (Россия) </t>
  </si>
  <si>
    <t>Филе грудки индейки фермерской охлажденное в вакуумной упаковке</t>
  </si>
  <si>
    <t xml:space="preserve">Филе бедра индейки фермерской охлажденное в вакуумной упаковке </t>
  </si>
  <si>
    <t xml:space="preserve">Цыпленок фермерский охлажденный тушка  (Россия) </t>
  </si>
  <si>
    <t>КОЛБАСА п/к Натуральная по-деревенски</t>
  </si>
  <si>
    <t xml:space="preserve">Колбаса домашняя запеченная Хуторская </t>
  </si>
  <si>
    <t>ДЕЛИКАТЕСЫ (свинина) СТО 732798838-005-202</t>
  </si>
  <si>
    <t>Сервелат в/к Натуральный домашний из мяса индейки</t>
  </si>
  <si>
    <t xml:space="preserve">Филе грудки индейки фермерской охлажденное </t>
  </si>
  <si>
    <t xml:space="preserve">Филе бедра индейки фермерской охлажденное </t>
  </si>
  <si>
    <t xml:space="preserve">Тушка индейки фермерской охлажденное </t>
  </si>
  <si>
    <t xml:space="preserve">Голень индейки фермерской в вакуумной упаковке </t>
  </si>
  <si>
    <t>Буженина "По-деревенски" копчено-запеченая (бедро фермерской индейки) НДС 20%</t>
  </si>
  <si>
    <t>Рулада "По-деревенски" копчено-запеченая (грудка фермерской индейки)  НДС 20%</t>
  </si>
  <si>
    <t xml:space="preserve">Шея индейки фермерской в вакуумной упаковке </t>
  </si>
  <si>
    <t xml:space="preserve">Плечо индейки фермерской в вакуумной упаковке </t>
  </si>
  <si>
    <t xml:space="preserve">КОЛБАСА полукопченая ПО-ДОМАШНЕМУ Высшего сорта (из мяса индейки)  </t>
  </si>
  <si>
    <t xml:space="preserve">ЦЫПЛЕНОК ПО- ДОМАШНЕМУ копчено-запеченый </t>
  </si>
  <si>
    <t>ФАРШ (ИНДЕЙКА)</t>
  </si>
  <si>
    <t>Грудинка свиная варено-копченая</t>
  </si>
  <si>
    <t>опт</t>
  </si>
  <si>
    <t>Колбаса полукопченая фирменная "БЕСКИДЕН" из мяса индейки</t>
  </si>
  <si>
    <t>КРЕСТЬЯНСКОЕ ХОЗЯЙСТВО «РУСЬ», АССОРТИМЕНТ НА 01.04.2022</t>
  </si>
  <si>
    <t>ДЕЛИКАТЕСЫ (индейка) СТО 732798838-003-2021</t>
  </si>
  <si>
    <t>ДЕЛИКАТЕСЫ (индейка) СТО 732798838-004-2021</t>
  </si>
  <si>
    <t>КОЛБАСА полукоченая "Украинская" охллажденная сорт Экстра</t>
  </si>
  <si>
    <t>Колбаса варено-копченая из свинины "Русь"</t>
  </si>
  <si>
    <t>ОХЛАЖДЕННАЯ ПРОДУКЦИЯ СТО 732798838-001-2021</t>
  </si>
  <si>
    <t>ДЕЛИКАТЕСЫ (индейка) СТО 732798838-002-2021</t>
  </si>
  <si>
    <t>Изделия колбасные вареные сосиски  "Натуральные из мяса индейки" сорт Экстра</t>
  </si>
  <si>
    <t>Продукт Сыровяленный сорта Экстра "ФУЭТ" из мяса индейки</t>
  </si>
  <si>
    <t>Продукт Сырокопченый сорта Экстра "КАРПАЧЧО" из мяса индейки</t>
  </si>
  <si>
    <t xml:space="preserve">КОЛБАСА в/к Сервелат Посольский сорт Экстра </t>
  </si>
  <si>
    <t>КОЛБАСА п/к Салями "Венская" сорт Экстра</t>
  </si>
  <si>
    <t>КОЛБАСА п/к Колбаски Венгерские сорт Высший</t>
  </si>
  <si>
    <t>Колбасы вареные Ветчина "Нежная" сорт Высший</t>
  </si>
  <si>
    <t>Колбасы вареные сосиски Сливочные сорт Экстра</t>
  </si>
  <si>
    <t>Колбасы вареные сосиски Баварские с сыром</t>
  </si>
  <si>
    <t>ММО (Мясо механической обвалки без костного остатка) из частей индейки после обвалки</t>
  </si>
  <si>
    <t>ММО (Мясо механической обвалки 7% костного остатка) из из частей индейки после обвалки для собак</t>
  </si>
  <si>
    <t>Мясо индеек в собственном соку ГОСТ 28589-2014</t>
  </si>
  <si>
    <t>Колбаса полукопченая "Краковская" охлажденная сорт Экстра</t>
  </si>
  <si>
    <t>интерн</t>
  </si>
  <si>
    <t>вестпоинт</t>
  </si>
  <si>
    <t>розница</t>
  </si>
  <si>
    <t>Колбаса полукопченая "Краковская" хлажденная сорт Экстра</t>
  </si>
  <si>
    <t>Филе грудки малое индейки фермерской охлажденное в вакуумной упаковке</t>
  </si>
  <si>
    <t xml:space="preserve">ММО (Мясо механической обвалки) из каркасов индейки. </t>
  </si>
  <si>
    <t xml:space="preserve">Рулада "По-деревенски" копчено-запеченая (грудка фермерской индейки) </t>
  </si>
  <si>
    <t>Буженина "По-деревенски" копчено-запеченая (бедро фермерской индейки)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</si>
</sst>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9" x14ac:knownFonts="1">
    <font>
      <sz val="11"/>
      <name val="Calibri"/>
      <charset val="1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2" borderId="3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2" fillId="2" borderId="3" xfId="0" applyFont="1" applyFill="1" applyBorder="1" applyAlignment="1"/>
    <xf numFmtId="0" fontId="3" fillId="0" borderId="3" xfId="0" applyFont="1" applyBorder="1" applyAlignment="1"/>
    <xf numFmtId="0" fontId="4" fillId="3" borderId="3" xfId="0" applyFont="1" applyFill="1" applyBorder="1" applyAlignment="1">
      <alignment horizontal="left" indent="32"/>
    </xf>
    <xf numFmtId="0" fontId="1" fillId="2" borderId="3" xfId="0" applyFont="1" applyFill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4" fontId="6" fillId="0" borderId="0" xfId="0" applyNumberFormat="1" applyFont="1">
      <alignment vertical="center"/>
    </xf>
    <xf numFmtId="0" fontId="0" fillId="0" borderId="4" xfId="0" applyBorder="1">
      <alignment vertical="center"/>
    </xf>
    <xf numFmtId="9" fontId="5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4" fillId="0" borderId="3" xfId="0" applyFont="1" applyBorder="1" applyAlignment="1">
      <alignment horizontal="center"/>
    </xf>
    <xf numFmtId="0" fontId="1" fillId="2" borderId="4" xfId="0" applyFont="1" applyFill="1" applyBorder="1">
      <alignment vertical="center"/>
    </xf>
    <xf numFmtId="0" fontId="0" fillId="2" borderId="0" xfId="0" applyFill="1">
      <alignment vertical="center"/>
    </xf>
    <xf numFmtId="14" fontId="7" fillId="2" borderId="4" xfId="0" applyNumberFormat="1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164" fontId="0" fillId="0" borderId="0" xfId="0" applyNumberFormat="1">
      <alignment vertical="center"/>
    </xf>
    <xf numFmtId="0" fontId="8" fillId="0" borderId="0" xfId="0" applyFont="1">
      <alignment vertical="center"/>
    </xf>
    <xf numFmtId="0" fontId="2" fillId="2" borderId="4" xfId="0" applyFont="1" applyFill="1" applyBorder="1" applyAlignment="1">
      <alignment wrapText="1"/>
    </xf>
    <xf numFmtId="164" fontId="0" fillId="0" borderId="4" xfId="0" applyNumberFormat="1" applyBorder="1">
      <alignment vertical="center"/>
    </xf>
    <xf numFmtId="0" fontId="8" fillId="0" borderId="5" xfId="0" applyFont="1" applyBorder="1">
      <alignment vertical="center"/>
    </xf>
    <xf numFmtId="0" fontId="4" fillId="0" borderId="3" xfId="0" applyFont="1" applyBorder="1" applyAlignment="1"/>
    <xf numFmtId="0" fontId="4" fillId="0" borderId="2" xfId="0" applyFont="1" applyBorder="1" applyAlignment="1"/>
    <xf numFmtId="0" fontId="2" fillId="0" borderId="4" xfId="0" applyFont="1" applyBorder="1" applyAlignment="1"/>
  </cellXfs>
  <cellStyles count="1">
    <cellStyle name="Обычный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2143124</xdr:colOff>
      <xdr:row>0</xdr:row>
      <xdr:rowOff>0</xdr:rowOff>
    </xdr:from>
    <xdr:to>
      <xdr:col>0</xdr:col>
      <xdr:colOff>3486149</xdr:colOff>
      <xdr:row>0</xdr:row>
      <xdr:rowOff>1047353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4" y="0"/>
          <a:ext cx="1343025" cy="1047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2143124</xdr:colOff>
      <xdr:row>0</xdr:row>
      <xdr:rowOff>0</xdr:rowOff>
    </xdr:from>
    <xdr:to>
      <xdr:col>0</xdr:col>
      <xdr:colOff>2143124</xdr:colOff>
      <xdr:row>0</xdr:row>
      <xdr:rowOff>190103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4" y="0"/>
          <a:ext cx="1343025" cy="10473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Таблица1510" displayName="Таблица1510" ref="A46:A51" headerRowCount="0" totalsRowShown="0" headerRowDxfId="13" dataDxfId="11" headerRowBorderDxfId="12" tableBorderDxfId="10" totalsRowBorderDxfId="9">
  <tableColumns count="1">
    <tableColumn id="1" xr3:uid="{00000000-0010-0000-0000-000001000000}" name="Столбец1" headerRowDxfId="8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5104" displayName="Таблица15104" ref="A41:A46" headerRowCount="0" totalsRowShown="0" headerRowDxfId="6" dataDxfId="4" headerRowBorderDxfId="5" tableBorderDxfId="3" totalsRowBorderDxfId="2">
  <tableColumns count="1">
    <tableColumn id="1" xr3:uid="{00000000-0010-0000-0100-000001000000}" name="Столбец1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opLeftCell="A7" workbookViewId="0">
      <selection activeCell="F14" sqref="F14"/>
    </sheetView>
  </sheetViews>
  <sheetFormatPr defaultRowHeight="15" x14ac:dyDescent="0.2"/>
  <cols>
    <col min="1" max="1" width="90.3984375" style="2" customWidth="1"/>
    <col min="2" max="2" width="10.35546875" style="1" hidden="1" customWidth="1"/>
    <col min="3" max="3" width="11.97265625" style="20" customWidth="1"/>
    <col min="4" max="4" width="4.16796875" hidden="1" customWidth="1"/>
    <col min="5" max="5" width="9.68359375" style="28" hidden="1" customWidth="1"/>
    <col min="6" max="6" width="9.14453125" style="29"/>
    <col min="8" max="8" width="9.81640625" customWidth="1"/>
  </cols>
  <sheetData>
    <row r="1" spans="1:8" s="1" customFormat="1" ht="84" customHeight="1" x14ac:dyDescent="0.2">
      <c r="A1" s="2"/>
      <c r="C1" s="23"/>
      <c r="E1" s="28"/>
      <c r="F1" s="29"/>
    </row>
    <row r="2" spans="1:8" x14ac:dyDescent="0.2">
      <c r="A2" s="3" t="s">
        <v>34</v>
      </c>
      <c r="B2" s="16">
        <v>44652</v>
      </c>
      <c r="C2" s="24">
        <v>44652</v>
      </c>
    </row>
    <row r="3" spans="1:8" ht="16.5" thickBot="1" x14ac:dyDescent="0.25">
      <c r="A3" s="4" t="s">
        <v>0</v>
      </c>
      <c r="B3" s="18" t="s">
        <v>32</v>
      </c>
      <c r="C3" s="25" t="s">
        <v>32</v>
      </c>
    </row>
    <row r="4" spans="1:8" ht="16.5" thickBot="1" x14ac:dyDescent="0.25">
      <c r="A4" s="8" t="s">
        <v>35</v>
      </c>
      <c r="B4" s="17"/>
      <c r="C4" s="25"/>
      <c r="G4" s="13" t="s">
        <v>54</v>
      </c>
      <c r="H4" s="13" t="s">
        <v>55</v>
      </c>
    </row>
    <row r="5" spans="1:8" x14ac:dyDescent="0.2">
      <c r="A5" s="6" t="s">
        <v>28</v>
      </c>
      <c r="B5" s="13">
        <v>1080</v>
      </c>
      <c r="C5" s="25">
        <v>1080</v>
      </c>
      <c r="D5" s="17">
        <f>C5*7.5/100</f>
        <v>81</v>
      </c>
      <c r="E5" s="31">
        <f>C5+D5</f>
        <v>1161</v>
      </c>
      <c r="F5" s="32">
        <v>1150</v>
      </c>
      <c r="G5" s="13"/>
      <c r="H5" s="13"/>
    </row>
    <row r="6" spans="1:8" s="1" customFormat="1" x14ac:dyDescent="0.2">
      <c r="A6" s="26" t="s">
        <v>46</v>
      </c>
      <c r="B6" s="27"/>
      <c r="C6" s="25">
        <v>650</v>
      </c>
      <c r="D6" s="17">
        <f t="shared" ref="D6:D53" si="0">C6*7.5/100</f>
        <v>48.75</v>
      </c>
      <c r="E6" s="31">
        <f t="shared" ref="E6:E53" si="1">C6+D6</f>
        <v>698.75</v>
      </c>
      <c r="F6" s="32">
        <v>700</v>
      </c>
      <c r="G6" s="13"/>
      <c r="H6" s="13"/>
    </row>
    <row r="7" spans="1:8" s="1" customFormat="1" x14ac:dyDescent="0.2">
      <c r="A7" s="26" t="s">
        <v>45</v>
      </c>
      <c r="B7" s="27"/>
      <c r="C7" s="25">
        <v>650</v>
      </c>
      <c r="D7" s="17">
        <f t="shared" si="0"/>
        <v>48.75</v>
      </c>
      <c r="E7" s="31">
        <f t="shared" si="1"/>
        <v>698.75</v>
      </c>
      <c r="F7" s="32">
        <v>700</v>
      </c>
      <c r="G7" s="13"/>
      <c r="H7" s="13"/>
    </row>
    <row r="8" spans="1:8" s="1" customFormat="1" x14ac:dyDescent="0.2">
      <c r="A8" s="26" t="s">
        <v>44</v>
      </c>
      <c r="B8" s="27"/>
      <c r="C8" s="25">
        <v>650</v>
      </c>
      <c r="D8" s="17">
        <f t="shared" si="0"/>
        <v>48.75</v>
      </c>
      <c r="E8" s="31">
        <f t="shared" si="1"/>
        <v>698.75</v>
      </c>
      <c r="F8" s="32">
        <v>700</v>
      </c>
      <c r="G8" s="13"/>
      <c r="H8" s="13"/>
    </row>
    <row r="9" spans="1:8" x14ac:dyDescent="0.2">
      <c r="A9" s="2" t="s">
        <v>37</v>
      </c>
      <c r="C9" s="25">
        <v>840</v>
      </c>
      <c r="D9" s="17">
        <f t="shared" si="0"/>
        <v>63</v>
      </c>
      <c r="E9" s="31">
        <f t="shared" si="1"/>
        <v>903</v>
      </c>
      <c r="F9" s="32">
        <v>900</v>
      </c>
      <c r="G9" s="13"/>
      <c r="H9" s="13"/>
    </row>
    <row r="10" spans="1:8" x14ac:dyDescent="0.2">
      <c r="A10" s="6" t="s">
        <v>16</v>
      </c>
      <c r="B10" s="13">
        <v>840</v>
      </c>
      <c r="C10" s="25">
        <v>840</v>
      </c>
      <c r="D10" s="17">
        <f t="shared" si="0"/>
        <v>63</v>
      </c>
      <c r="E10" s="31">
        <f t="shared" si="1"/>
        <v>903</v>
      </c>
      <c r="F10" s="32">
        <v>900</v>
      </c>
      <c r="G10" s="13"/>
      <c r="H10" s="13">
        <v>540.23</v>
      </c>
    </row>
    <row r="11" spans="1:8" x14ac:dyDescent="0.2">
      <c r="A11" s="10" t="s">
        <v>19</v>
      </c>
      <c r="B11" s="13">
        <v>840</v>
      </c>
      <c r="C11" s="25">
        <v>840</v>
      </c>
      <c r="D11" s="17">
        <f t="shared" si="0"/>
        <v>63</v>
      </c>
      <c r="E11" s="31">
        <f t="shared" si="1"/>
        <v>903</v>
      </c>
      <c r="F11" s="32">
        <v>900</v>
      </c>
      <c r="G11" s="13"/>
      <c r="H11" s="13">
        <v>787.5</v>
      </c>
    </row>
    <row r="12" spans="1:8" x14ac:dyDescent="0.2">
      <c r="A12" s="10" t="s">
        <v>33</v>
      </c>
      <c r="B12" s="13">
        <v>400</v>
      </c>
      <c r="C12" s="25">
        <v>400</v>
      </c>
      <c r="D12" s="17">
        <f t="shared" si="0"/>
        <v>30</v>
      </c>
      <c r="E12" s="31">
        <f t="shared" si="1"/>
        <v>430</v>
      </c>
      <c r="F12" s="32">
        <v>430</v>
      </c>
      <c r="G12" s="13"/>
      <c r="H12" s="13"/>
    </row>
    <row r="13" spans="1:8" x14ac:dyDescent="0.2">
      <c r="A13" s="14" t="s">
        <v>18</v>
      </c>
      <c r="B13" s="13"/>
      <c r="C13" s="25"/>
      <c r="D13" s="17">
        <f t="shared" si="0"/>
        <v>0</v>
      </c>
      <c r="E13" s="31">
        <f t="shared" si="1"/>
        <v>0</v>
      </c>
      <c r="F13" s="32"/>
      <c r="G13" s="13"/>
      <c r="H13" s="13"/>
    </row>
    <row r="14" spans="1:8" x14ac:dyDescent="0.2">
      <c r="A14" s="10" t="s">
        <v>17</v>
      </c>
      <c r="B14" s="13">
        <v>760</v>
      </c>
      <c r="C14" s="25">
        <v>760</v>
      </c>
      <c r="D14" s="17">
        <f t="shared" si="0"/>
        <v>57</v>
      </c>
      <c r="E14" s="31">
        <f t="shared" si="1"/>
        <v>817</v>
      </c>
      <c r="F14" s="32">
        <v>815</v>
      </c>
      <c r="G14" s="13"/>
      <c r="H14" s="13"/>
    </row>
    <row r="15" spans="1:8" s="1" customFormat="1" x14ac:dyDescent="0.2">
      <c r="A15" s="10" t="s">
        <v>53</v>
      </c>
      <c r="B15" s="13"/>
      <c r="C15" s="25">
        <v>760</v>
      </c>
      <c r="D15" s="17">
        <f t="shared" si="0"/>
        <v>57</v>
      </c>
      <c r="E15" s="31">
        <f t="shared" si="1"/>
        <v>817</v>
      </c>
      <c r="F15" s="32">
        <v>815</v>
      </c>
      <c r="G15" s="13"/>
      <c r="H15" s="13"/>
    </row>
    <row r="16" spans="1:8" s="1" customFormat="1" x14ac:dyDescent="0.2">
      <c r="A16" s="10" t="s">
        <v>38</v>
      </c>
      <c r="B16" s="13"/>
      <c r="C16" s="25">
        <v>760</v>
      </c>
      <c r="D16" s="17">
        <f t="shared" si="0"/>
        <v>57</v>
      </c>
      <c r="E16" s="31">
        <f t="shared" si="1"/>
        <v>817</v>
      </c>
      <c r="F16" s="32">
        <v>815</v>
      </c>
      <c r="G16" s="13"/>
      <c r="H16" s="13"/>
    </row>
    <row r="17" spans="1:8" x14ac:dyDescent="0.2">
      <c r="A17" s="10" t="s">
        <v>31</v>
      </c>
      <c r="B17" s="13">
        <v>630</v>
      </c>
      <c r="C17" s="25">
        <v>630</v>
      </c>
      <c r="D17" s="17">
        <f t="shared" si="0"/>
        <v>47.25</v>
      </c>
      <c r="E17" s="31">
        <f t="shared" si="1"/>
        <v>677.25</v>
      </c>
      <c r="F17" s="32">
        <v>675</v>
      </c>
      <c r="G17" s="13"/>
      <c r="H17" s="13"/>
    </row>
    <row r="18" spans="1:8" x14ac:dyDescent="0.2">
      <c r="A18" s="14" t="s">
        <v>39</v>
      </c>
      <c r="B18" s="13"/>
      <c r="C18" s="25"/>
      <c r="D18" s="17">
        <f t="shared" si="0"/>
        <v>0</v>
      </c>
      <c r="E18" s="31">
        <f t="shared" si="1"/>
        <v>0</v>
      </c>
      <c r="F18" s="32"/>
      <c r="G18" s="13"/>
      <c r="H18" s="13"/>
    </row>
    <row r="19" spans="1:8" x14ac:dyDescent="0.2">
      <c r="A19" s="12" t="s">
        <v>15</v>
      </c>
      <c r="B19" s="13">
        <v>330</v>
      </c>
      <c r="C19" s="25">
        <v>330</v>
      </c>
      <c r="D19" s="17">
        <f t="shared" si="0"/>
        <v>24.75</v>
      </c>
      <c r="E19" s="31">
        <f t="shared" si="1"/>
        <v>354.75</v>
      </c>
      <c r="F19" s="32"/>
      <c r="G19" s="13">
        <v>290</v>
      </c>
      <c r="H19" s="13"/>
    </row>
    <row r="20" spans="1:8" x14ac:dyDescent="0.2">
      <c r="A20" s="9" t="s">
        <v>12</v>
      </c>
      <c r="B20" s="13">
        <v>340</v>
      </c>
      <c r="C20" s="25">
        <v>340</v>
      </c>
      <c r="D20" s="17">
        <f t="shared" si="0"/>
        <v>25.5</v>
      </c>
      <c r="E20" s="31">
        <f t="shared" si="1"/>
        <v>365.5</v>
      </c>
      <c r="F20" s="32">
        <v>360</v>
      </c>
      <c r="G20" s="13"/>
      <c r="H20" s="13">
        <v>300</v>
      </c>
    </row>
    <row r="21" spans="1:8" x14ac:dyDescent="0.2">
      <c r="A21" s="6" t="s">
        <v>22</v>
      </c>
      <c r="B21" s="13">
        <v>315</v>
      </c>
      <c r="C21" s="25">
        <v>315</v>
      </c>
      <c r="D21" s="17">
        <f t="shared" si="0"/>
        <v>23.625</v>
      </c>
      <c r="E21" s="31">
        <f t="shared" si="1"/>
        <v>338.625</v>
      </c>
      <c r="F21" s="32">
        <v>340</v>
      </c>
      <c r="G21" s="13">
        <v>300</v>
      </c>
      <c r="H21" s="13"/>
    </row>
    <row r="22" spans="1:8" x14ac:dyDescent="0.2">
      <c r="A22" s="6" t="s">
        <v>13</v>
      </c>
      <c r="B22" s="13">
        <v>700</v>
      </c>
      <c r="C22" s="25">
        <v>700</v>
      </c>
      <c r="D22" s="17">
        <f t="shared" si="0"/>
        <v>52.5</v>
      </c>
      <c r="E22" s="31">
        <f t="shared" si="1"/>
        <v>752.5</v>
      </c>
      <c r="F22" s="32">
        <v>750</v>
      </c>
      <c r="G22" s="13"/>
      <c r="H22" s="13">
        <v>583</v>
      </c>
    </row>
    <row r="23" spans="1:8" x14ac:dyDescent="0.2">
      <c r="A23" s="6" t="s">
        <v>14</v>
      </c>
      <c r="B23" s="13">
        <v>760</v>
      </c>
      <c r="C23" s="25">
        <v>760</v>
      </c>
      <c r="D23" s="17">
        <f t="shared" si="0"/>
        <v>57</v>
      </c>
      <c r="E23" s="31">
        <f t="shared" si="1"/>
        <v>817</v>
      </c>
      <c r="F23" s="32">
        <v>815</v>
      </c>
      <c r="G23" s="13"/>
      <c r="H23" s="13">
        <v>583</v>
      </c>
    </row>
    <row r="24" spans="1:8" x14ac:dyDescent="0.2">
      <c r="A24" s="6" t="s">
        <v>20</v>
      </c>
      <c r="B24" s="13"/>
      <c r="C24" s="25">
        <v>700</v>
      </c>
      <c r="D24" s="17">
        <f t="shared" si="0"/>
        <v>52.5</v>
      </c>
      <c r="E24" s="31">
        <f t="shared" si="1"/>
        <v>752.5</v>
      </c>
      <c r="F24" s="32">
        <v>740</v>
      </c>
      <c r="G24" s="13"/>
      <c r="H24" s="13"/>
    </row>
    <row r="25" spans="1:8" x14ac:dyDescent="0.2">
      <c r="A25" s="6" t="s">
        <v>21</v>
      </c>
      <c r="B25" s="13">
        <v>760</v>
      </c>
      <c r="C25" s="25">
        <v>760</v>
      </c>
      <c r="D25" s="17">
        <f t="shared" si="0"/>
        <v>57</v>
      </c>
      <c r="E25" s="31">
        <f t="shared" si="1"/>
        <v>817</v>
      </c>
      <c r="F25" s="32">
        <v>805</v>
      </c>
      <c r="G25" s="13"/>
      <c r="H25" s="13"/>
    </row>
    <row r="26" spans="1:8" x14ac:dyDescent="0.2">
      <c r="A26" s="6" t="s">
        <v>27</v>
      </c>
      <c r="B26" s="13">
        <v>385</v>
      </c>
      <c r="C26" s="25">
        <v>385</v>
      </c>
      <c r="D26" s="17">
        <f t="shared" si="0"/>
        <v>28.875</v>
      </c>
      <c r="E26" s="31">
        <f t="shared" si="1"/>
        <v>413.875</v>
      </c>
      <c r="F26" s="32">
        <v>415</v>
      </c>
      <c r="G26" s="13"/>
      <c r="H26" s="13"/>
    </row>
    <row r="27" spans="1:8" x14ac:dyDescent="0.2">
      <c r="A27" s="5" t="s">
        <v>23</v>
      </c>
      <c r="B27" s="13">
        <v>320</v>
      </c>
      <c r="C27" s="25">
        <v>320</v>
      </c>
      <c r="D27" s="17">
        <f t="shared" si="0"/>
        <v>24</v>
      </c>
      <c r="E27" s="31">
        <f t="shared" si="1"/>
        <v>344</v>
      </c>
      <c r="F27" s="32">
        <v>320</v>
      </c>
      <c r="G27" s="13"/>
      <c r="H27" s="13"/>
    </row>
    <row r="28" spans="1:8" x14ac:dyDescent="0.2">
      <c r="A28" s="6" t="s">
        <v>26</v>
      </c>
      <c r="B28" s="13">
        <v>130</v>
      </c>
      <c r="C28" s="25">
        <v>130</v>
      </c>
      <c r="D28" s="17">
        <f t="shared" si="0"/>
        <v>9.75</v>
      </c>
      <c r="E28" s="31">
        <f t="shared" si="1"/>
        <v>139.75</v>
      </c>
      <c r="F28" s="32">
        <v>120</v>
      </c>
      <c r="G28" s="13"/>
      <c r="H28" s="13"/>
    </row>
    <row r="29" spans="1:8" s="1" customFormat="1" x14ac:dyDescent="0.2">
      <c r="A29" s="21" t="s">
        <v>40</v>
      </c>
      <c r="B29" s="13"/>
      <c r="C29" s="25"/>
      <c r="D29" s="17">
        <f t="shared" si="0"/>
        <v>0</v>
      </c>
      <c r="E29" s="31">
        <f t="shared" si="1"/>
        <v>0</v>
      </c>
      <c r="F29" s="32"/>
      <c r="G29" s="13"/>
      <c r="H29" s="13"/>
    </row>
    <row r="30" spans="1:8" s="1" customFormat="1" x14ac:dyDescent="0.2">
      <c r="A30" s="6" t="s">
        <v>41</v>
      </c>
      <c r="B30" s="13"/>
      <c r="C30" s="25">
        <v>725</v>
      </c>
      <c r="D30" s="17">
        <f t="shared" si="0"/>
        <v>54.375</v>
      </c>
      <c r="E30" s="31">
        <f t="shared" si="1"/>
        <v>779.375</v>
      </c>
      <c r="F30" s="32">
        <v>725</v>
      </c>
      <c r="G30" s="13"/>
      <c r="H30" s="13"/>
    </row>
    <row r="31" spans="1:8" s="1" customFormat="1" x14ac:dyDescent="0.2">
      <c r="A31" s="6" t="s">
        <v>49</v>
      </c>
      <c r="B31" s="13"/>
      <c r="C31" s="25">
        <v>600</v>
      </c>
      <c r="D31" s="17">
        <f t="shared" si="0"/>
        <v>45</v>
      </c>
      <c r="E31" s="31">
        <f t="shared" si="1"/>
        <v>645</v>
      </c>
      <c r="F31" s="32"/>
      <c r="G31" s="13"/>
      <c r="H31" s="13"/>
    </row>
    <row r="32" spans="1:8" s="1" customFormat="1" x14ac:dyDescent="0.2">
      <c r="A32" s="6" t="s">
        <v>48</v>
      </c>
      <c r="B32" s="13"/>
      <c r="C32" s="25">
        <v>600</v>
      </c>
      <c r="D32" s="17">
        <f t="shared" si="0"/>
        <v>45</v>
      </c>
      <c r="E32" s="31">
        <f t="shared" si="1"/>
        <v>645</v>
      </c>
      <c r="F32" s="32">
        <v>645</v>
      </c>
      <c r="G32" s="13"/>
      <c r="H32" s="13"/>
    </row>
    <row r="33" spans="1:8" s="1" customFormat="1" x14ac:dyDescent="0.2">
      <c r="A33" s="6" t="s">
        <v>47</v>
      </c>
      <c r="B33" s="13"/>
      <c r="C33" s="25">
        <v>600</v>
      </c>
      <c r="D33" s="17">
        <f t="shared" si="0"/>
        <v>45</v>
      </c>
      <c r="E33" s="31">
        <f t="shared" si="1"/>
        <v>645</v>
      </c>
      <c r="F33" s="32">
        <v>645</v>
      </c>
      <c r="G33" s="13"/>
      <c r="H33" s="13"/>
    </row>
    <row r="34" spans="1:8" s="1" customFormat="1" x14ac:dyDescent="0.2">
      <c r="A34" s="21" t="s">
        <v>36</v>
      </c>
      <c r="B34" s="13"/>
      <c r="C34" s="25"/>
      <c r="D34" s="17">
        <f t="shared" si="0"/>
        <v>0</v>
      </c>
      <c r="E34" s="31">
        <f t="shared" si="1"/>
        <v>0</v>
      </c>
      <c r="F34" s="32"/>
      <c r="G34" s="13"/>
      <c r="H34" s="13"/>
    </row>
    <row r="35" spans="1:8" s="1" customFormat="1" x14ac:dyDescent="0.2">
      <c r="A35" s="5" t="s">
        <v>25</v>
      </c>
      <c r="B35" s="15">
        <v>1060</v>
      </c>
      <c r="C35" s="25">
        <v>1060</v>
      </c>
      <c r="D35" s="17">
        <f t="shared" si="0"/>
        <v>79.5</v>
      </c>
      <c r="E35" s="31">
        <f t="shared" si="1"/>
        <v>1139.5</v>
      </c>
      <c r="F35" s="32">
        <v>1140</v>
      </c>
      <c r="G35" s="13"/>
      <c r="H35" s="13">
        <v>950</v>
      </c>
    </row>
    <row r="36" spans="1:8" x14ac:dyDescent="0.2">
      <c r="A36" s="6" t="s">
        <v>24</v>
      </c>
      <c r="B36" s="15">
        <v>1120</v>
      </c>
      <c r="C36" s="25">
        <v>1120</v>
      </c>
      <c r="D36" s="17">
        <f t="shared" si="0"/>
        <v>84</v>
      </c>
      <c r="E36" s="31">
        <f t="shared" si="1"/>
        <v>1204</v>
      </c>
      <c r="F36" s="32">
        <v>1200</v>
      </c>
      <c r="G36" s="13"/>
      <c r="H36" s="13">
        <v>1000</v>
      </c>
    </row>
    <row r="37" spans="1:8" x14ac:dyDescent="0.2">
      <c r="A37" s="6" t="s">
        <v>1</v>
      </c>
      <c r="B37" s="13">
        <v>530</v>
      </c>
      <c r="C37" s="25">
        <v>530</v>
      </c>
      <c r="D37" s="17">
        <f t="shared" si="0"/>
        <v>39.75</v>
      </c>
      <c r="E37" s="31">
        <f t="shared" si="1"/>
        <v>569.75</v>
      </c>
      <c r="F37" s="32">
        <v>530</v>
      </c>
      <c r="G37" s="13"/>
      <c r="H37" s="13">
        <v>530</v>
      </c>
    </row>
    <row r="38" spans="1:8" x14ac:dyDescent="0.2">
      <c r="A38" s="6" t="s">
        <v>2</v>
      </c>
      <c r="B38" s="13">
        <v>450</v>
      </c>
      <c r="C38" s="25">
        <v>450</v>
      </c>
      <c r="D38" s="17">
        <f t="shared" si="0"/>
        <v>33.75</v>
      </c>
      <c r="E38" s="31">
        <f t="shared" si="1"/>
        <v>483.75</v>
      </c>
      <c r="F38" s="32">
        <v>400</v>
      </c>
      <c r="G38" s="13"/>
      <c r="H38" s="13"/>
    </row>
    <row r="39" spans="1:8" x14ac:dyDescent="0.2">
      <c r="A39" s="33" t="s">
        <v>3</v>
      </c>
      <c r="B39" s="13">
        <v>250</v>
      </c>
      <c r="C39" s="25">
        <v>250</v>
      </c>
      <c r="D39" s="17">
        <f t="shared" si="0"/>
        <v>18.75</v>
      </c>
      <c r="E39" s="31">
        <f t="shared" si="1"/>
        <v>268.75</v>
      </c>
      <c r="F39" s="32"/>
      <c r="G39" s="13"/>
      <c r="H39" s="13"/>
    </row>
    <row r="40" spans="1:8" x14ac:dyDescent="0.2">
      <c r="A40" s="33" t="s">
        <v>4</v>
      </c>
      <c r="B40" s="13">
        <v>250</v>
      </c>
      <c r="C40" s="25">
        <v>250</v>
      </c>
      <c r="D40" s="17">
        <f t="shared" si="0"/>
        <v>18.75</v>
      </c>
      <c r="E40" s="31">
        <f t="shared" si="1"/>
        <v>268.75</v>
      </c>
      <c r="F40" s="32"/>
      <c r="G40" s="13"/>
      <c r="H40" s="13"/>
    </row>
    <row r="41" spans="1:8" s="1" customFormat="1" x14ac:dyDescent="0.2">
      <c r="A41" s="6" t="s">
        <v>42</v>
      </c>
      <c r="B41" s="13"/>
      <c r="C41" s="25">
        <v>1400</v>
      </c>
      <c r="D41" s="17">
        <f t="shared" si="0"/>
        <v>105</v>
      </c>
      <c r="E41" s="31">
        <f t="shared" si="1"/>
        <v>1505</v>
      </c>
      <c r="F41" s="32">
        <v>1700</v>
      </c>
      <c r="G41" s="13"/>
      <c r="H41" s="13"/>
    </row>
    <row r="42" spans="1:8" s="1" customFormat="1" x14ac:dyDescent="0.2">
      <c r="A42" s="6" t="s">
        <v>43</v>
      </c>
      <c r="B42" s="13"/>
      <c r="C42" s="25">
        <v>1000</v>
      </c>
      <c r="D42" s="17">
        <f t="shared" si="0"/>
        <v>75</v>
      </c>
      <c r="E42" s="31">
        <f t="shared" si="1"/>
        <v>1075</v>
      </c>
      <c r="F42" s="32">
        <v>1300</v>
      </c>
      <c r="G42" s="13"/>
      <c r="H42" s="13"/>
    </row>
    <row r="43" spans="1:8" x14ac:dyDescent="0.2">
      <c r="A43" s="6" t="s">
        <v>29</v>
      </c>
      <c r="B43" s="13">
        <v>580</v>
      </c>
      <c r="C43" s="25">
        <v>580</v>
      </c>
      <c r="D43" s="17">
        <f t="shared" si="0"/>
        <v>43.5</v>
      </c>
      <c r="E43" s="31">
        <f t="shared" si="1"/>
        <v>623.5</v>
      </c>
      <c r="F43" s="32">
        <v>620</v>
      </c>
      <c r="G43" s="13"/>
      <c r="H43" s="13">
        <v>580</v>
      </c>
    </row>
    <row r="44" spans="1:8" x14ac:dyDescent="0.2">
      <c r="A44" s="11" t="s">
        <v>5</v>
      </c>
      <c r="B44" s="13"/>
      <c r="C44" s="25"/>
      <c r="D44" s="17">
        <f t="shared" si="0"/>
        <v>0</v>
      </c>
      <c r="E44" s="31">
        <f t="shared" si="1"/>
        <v>0</v>
      </c>
      <c r="F44" s="32"/>
      <c r="G44" s="13"/>
      <c r="H44" s="13"/>
    </row>
    <row r="45" spans="1:8" s="1" customFormat="1" ht="30" x14ac:dyDescent="0.2">
      <c r="A45" s="30" t="s">
        <v>51</v>
      </c>
      <c r="B45" s="13"/>
      <c r="C45" s="25"/>
      <c r="D45" s="17"/>
      <c r="E45" s="31"/>
      <c r="F45" s="32"/>
      <c r="G45" s="13"/>
      <c r="H45" s="13"/>
    </row>
    <row r="46" spans="1:8" ht="15.75" x14ac:dyDescent="0.2">
      <c r="A46" s="7" t="s">
        <v>50</v>
      </c>
      <c r="B46" s="19">
        <v>125</v>
      </c>
      <c r="C46" s="25">
        <v>125</v>
      </c>
      <c r="D46" s="17">
        <f t="shared" si="0"/>
        <v>9.375</v>
      </c>
      <c r="E46" s="31">
        <f t="shared" si="1"/>
        <v>134.375</v>
      </c>
      <c r="F46" s="32"/>
      <c r="G46" s="13"/>
      <c r="H46" s="13"/>
    </row>
    <row r="47" spans="1:8" ht="15.75" x14ac:dyDescent="0.2">
      <c r="A47" s="7" t="s">
        <v>6</v>
      </c>
      <c r="B47" s="13">
        <v>150</v>
      </c>
      <c r="C47" s="25">
        <v>150</v>
      </c>
      <c r="D47" s="17">
        <f t="shared" si="0"/>
        <v>11.25</v>
      </c>
      <c r="E47" s="31">
        <v>150</v>
      </c>
      <c r="F47" s="32">
        <v>150</v>
      </c>
      <c r="G47" s="13"/>
      <c r="H47" s="13"/>
    </row>
    <row r="48" spans="1:8" ht="15.75" x14ac:dyDescent="0.2">
      <c r="A48" s="7" t="s">
        <v>7</v>
      </c>
      <c r="B48" s="13">
        <v>190</v>
      </c>
      <c r="C48" s="25">
        <v>190</v>
      </c>
      <c r="D48" s="17">
        <f t="shared" si="0"/>
        <v>14.25</v>
      </c>
      <c r="E48" s="31">
        <f t="shared" si="1"/>
        <v>204.25</v>
      </c>
      <c r="F48" s="32">
        <v>120</v>
      </c>
      <c r="G48" s="13"/>
      <c r="H48" s="13"/>
    </row>
    <row r="49" spans="1:8" ht="15.75" x14ac:dyDescent="0.2">
      <c r="A49" s="7" t="s">
        <v>8</v>
      </c>
      <c r="B49" s="13">
        <v>140</v>
      </c>
      <c r="C49" s="25">
        <v>140</v>
      </c>
      <c r="D49" s="17">
        <f t="shared" si="0"/>
        <v>10.5</v>
      </c>
      <c r="E49" s="31">
        <f t="shared" si="1"/>
        <v>150.5</v>
      </c>
      <c r="F49" s="32">
        <v>120</v>
      </c>
      <c r="G49" s="13"/>
      <c r="H49" s="13"/>
    </row>
    <row r="50" spans="1:8" ht="15.75" x14ac:dyDescent="0.2">
      <c r="A50" s="7" t="s">
        <v>9</v>
      </c>
      <c r="B50" s="13">
        <v>90</v>
      </c>
      <c r="C50" s="25">
        <v>90</v>
      </c>
      <c r="D50" s="17">
        <f t="shared" si="0"/>
        <v>6.75</v>
      </c>
      <c r="E50" s="31">
        <f t="shared" si="1"/>
        <v>96.75</v>
      </c>
      <c r="F50" s="32">
        <v>100</v>
      </c>
      <c r="G50" s="13"/>
      <c r="H50" s="13"/>
    </row>
    <row r="51" spans="1:8" ht="15.75" x14ac:dyDescent="0.2">
      <c r="A51" s="7" t="s">
        <v>10</v>
      </c>
      <c r="B51" s="13">
        <v>130</v>
      </c>
      <c r="C51" s="25">
        <v>130</v>
      </c>
      <c r="D51" s="17">
        <f t="shared" si="0"/>
        <v>9.75</v>
      </c>
      <c r="E51" s="31">
        <f t="shared" si="1"/>
        <v>139.75</v>
      </c>
      <c r="F51" s="32">
        <v>120</v>
      </c>
      <c r="G51" s="13"/>
      <c r="H51" s="13"/>
    </row>
    <row r="52" spans="1:8" x14ac:dyDescent="0.2">
      <c r="A52" s="6" t="s">
        <v>11</v>
      </c>
      <c r="B52" s="13">
        <v>700</v>
      </c>
      <c r="C52" s="25">
        <v>700</v>
      </c>
      <c r="D52" s="17">
        <f t="shared" si="0"/>
        <v>52.5</v>
      </c>
      <c r="E52" s="31">
        <f t="shared" si="1"/>
        <v>752.5</v>
      </c>
      <c r="F52" s="32">
        <v>700</v>
      </c>
      <c r="G52" s="13"/>
      <c r="H52" s="13"/>
    </row>
    <row r="53" spans="1:8" x14ac:dyDescent="0.2">
      <c r="A53" s="22" t="s">
        <v>30</v>
      </c>
      <c r="B53" s="19">
        <v>350</v>
      </c>
      <c r="C53" s="25">
        <v>350</v>
      </c>
      <c r="D53" s="17">
        <f t="shared" si="0"/>
        <v>26.25</v>
      </c>
      <c r="E53" s="31">
        <f t="shared" si="1"/>
        <v>376.25</v>
      </c>
      <c r="F53" s="32">
        <v>375</v>
      </c>
      <c r="G53" s="13"/>
      <c r="H53" s="13"/>
    </row>
    <row r="54" spans="1:8" x14ac:dyDescent="0.2">
      <c r="C54" s="23"/>
      <c r="G54" s="13"/>
      <c r="H54" s="13"/>
    </row>
    <row r="55" spans="1:8" x14ac:dyDescent="0.2">
      <c r="A55" s="2" t="s">
        <v>52</v>
      </c>
      <c r="C55" s="23">
        <v>250</v>
      </c>
      <c r="F55" s="29">
        <v>250</v>
      </c>
      <c r="G55" s="13"/>
      <c r="H55" s="13"/>
    </row>
    <row r="56" spans="1:8" x14ac:dyDescent="0.2">
      <c r="C56" s="23"/>
    </row>
    <row r="57" spans="1:8" x14ac:dyDescent="0.2">
      <c r="C57" s="23"/>
    </row>
    <row r="58" spans="1:8" x14ac:dyDescent="0.2">
      <c r="C58" s="23"/>
    </row>
    <row r="59" spans="1:8" x14ac:dyDescent="0.2">
      <c r="C59" s="23"/>
    </row>
    <row r="60" spans="1:8" x14ac:dyDescent="0.2">
      <c r="C60" s="23"/>
    </row>
    <row r="61" spans="1:8" x14ac:dyDescent="0.2">
      <c r="C61" s="23"/>
    </row>
    <row r="62" spans="1:8" x14ac:dyDescent="0.2">
      <c r="C62" s="23"/>
    </row>
    <row r="63" spans="1:8" x14ac:dyDescent="0.2">
      <c r="C63" s="23"/>
    </row>
    <row r="64" spans="1:8" x14ac:dyDescent="0.2">
      <c r="C64" s="23"/>
    </row>
    <row r="65" spans="3:3" x14ac:dyDescent="0.2">
      <c r="C65" s="23"/>
    </row>
    <row r="66" spans="3:3" x14ac:dyDescent="0.2">
      <c r="C66" s="23"/>
    </row>
    <row r="67" spans="3:3" x14ac:dyDescent="0.2">
      <c r="C67" s="23"/>
    </row>
    <row r="68" spans="3:3" x14ac:dyDescent="0.2">
      <c r="C68" s="23"/>
    </row>
    <row r="69" spans="3:3" x14ac:dyDescent="0.2">
      <c r="C69" s="23"/>
    </row>
    <row r="70" spans="3:3" x14ac:dyDescent="0.2">
      <c r="C70" s="23"/>
    </row>
    <row r="71" spans="3:3" x14ac:dyDescent="0.2">
      <c r="C71" s="23"/>
    </row>
    <row r="72" spans="3:3" x14ac:dyDescent="0.2">
      <c r="C72" s="23"/>
    </row>
    <row r="73" spans="3:3" x14ac:dyDescent="0.2">
      <c r="C73" s="23"/>
    </row>
    <row r="74" spans="3:3" x14ac:dyDescent="0.2">
      <c r="C74" s="23"/>
    </row>
    <row r="75" spans="3:3" x14ac:dyDescent="0.2">
      <c r="C75" s="23"/>
    </row>
    <row r="76" spans="3:3" x14ac:dyDescent="0.2">
      <c r="C76" s="23"/>
    </row>
    <row r="77" spans="3:3" x14ac:dyDescent="0.2">
      <c r="C77" s="23"/>
    </row>
    <row r="78" spans="3:3" x14ac:dyDescent="0.2">
      <c r="C78" s="23"/>
    </row>
    <row r="79" spans="3:3" x14ac:dyDescent="0.2">
      <c r="C79" s="23"/>
    </row>
    <row r="80" spans="3:3" x14ac:dyDescent="0.2">
      <c r="C80" s="23"/>
    </row>
    <row r="81" spans="3:3" x14ac:dyDescent="0.2">
      <c r="C81" s="23"/>
    </row>
    <row r="82" spans="3:3" x14ac:dyDescent="0.2">
      <c r="C82" s="23"/>
    </row>
    <row r="83" spans="3:3" x14ac:dyDescent="0.2">
      <c r="C83" s="23"/>
    </row>
    <row r="84" spans="3:3" x14ac:dyDescent="0.2">
      <c r="C84" s="23"/>
    </row>
    <row r="85" spans="3:3" x14ac:dyDescent="0.2">
      <c r="C85" s="23"/>
    </row>
    <row r="86" spans="3:3" x14ac:dyDescent="0.2">
      <c r="C86" s="23"/>
    </row>
    <row r="87" spans="3:3" x14ac:dyDescent="0.2">
      <c r="C87" s="23"/>
    </row>
    <row r="88" spans="3:3" x14ac:dyDescent="0.2">
      <c r="C88" s="23"/>
    </row>
    <row r="89" spans="3:3" x14ac:dyDescent="0.2">
      <c r="C89" s="23"/>
    </row>
    <row r="90" spans="3:3" x14ac:dyDescent="0.2">
      <c r="C90" s="23"/>
    </row>
    <row r="91" spans="3:3" x14ac:dyDescent="0.2">
      <c r="C91" s="23"/>
    </row>
    <row r="92" spans="3:3" x14ac:dyDescent="0.2">
      <c r="C92" s="23"/>
    </row>
    <row r="93" spans="3:3" x14ac:dyDescent="0.2">
      <c r="C93" s="23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"/>
  <sheetViews>
    <sheetView tabSelected="1" topLeftCell="A4" workbookViewId="0">
      <selection activeCell="F14" sqref="F14"/>
    </sheetView>
  </sheetViews>
  <sheetFormatPr defaultRowHeight="15" x14ac:dyDescent="0.2"/>
  <cols>
    <col min="1" max="1" width="94.43359375" customWidth="1"/>
    <col min="2" max="2" width="0.53515625" hidden="1" customWidth="1"/>
    <col min="3" max="3" width="19.50390625" customWidth="1"/>
  </cols>
  <sheetData>
    <row r="1" spans="1:3" x14ac:dyDescent="0.2">
      <c r="A1" s="2"/>
      <c r="B1" s="1"/>
      <c r="C1" s="23"/>
    </row>
    <row r="2" spans="1:3" x14ac:dyDescent="0.2">
      <c r="A2" s="3" t="s">
        <v>34</v>
      </c>
      <c r="B2" s="16">
        <v>44652</v>
      </c>
      <c r="C2" s="24">
        <v>44652</v>
      </c>
    </row>
    <row r="3" spans="1:3" ht="16.5" thickBot="1" x14ac:dyDescent="0.25">
      <c r="A3" s="4" t="s">
        <v>0</v>
      </c>
      <c r="B3" s="18" t="s">
        <v>32</v>
      </c>
      <c r="C3" s="25" t="s">
        <v>56</v>
      </c>
    </row>
    <row r="4" spans="1:3" ht="30" customHeight="1" thickBot="1" x14ac:dyDescent="0.25">
      <c r="A4" s="8" t="s">
        <v>35</v>
      </c>
      <c r="B4" s="17"/>
      <c r="C4" s="25"/>
    </row>
    <row r="5" spans="1:3" x14ac:dyDescent="0.2">
      <c r="A5" s="6" t="s">
        <v>28</v>
      </c>
      <c r="B5" s="13">
        <v>1080</v>
      </c>
      <c r="C5" s="25">
        <v>1330</v>
      </c>
    </row>
    <row r="6" spans="1:3" x14ac:dyDescent="0.2">
      <c r="A6" s="35" t="s">
        <v>46</v>
      </c>
      <c r="B6" s="27"/>
      <c r="C6" s="25">
        <v>750</v>
      </c>
    </row>
    <row r="7" spans="1:3" x14ac:dyDescent="0.2">
      <c r="A7" s="35" t="s">
        <v>45</v>
      </c>
      <c r="B7" s="27"/>
      <c r="C7" s="25">
        <v>750</v>
      </c>
    </row>
    <row r="8" spans="1:3" x14ac:dyDescent="0.2">
      <c r="A8" s="35" t="s">
        <v>44</v>
      </c>
      <c r="B8" s="27"/>
      <c r="C8" s="25">
        <v>750</v>
      </c>
    </row>
    <row r="9" spans="1:3" x14ac:dyDescent="0.2">
      <c r="A9" s="6" t="s">
        <v>16</v>
      </c>
      <c r="B9" s="13">
        <v>840</v>
      </c>
      <c r="C9" s="25">
        <v>910</v>
      </c>
    </row>
    <row r="10" spans="1:3" x14ac:dyDescent="0.2">
      <c r="A10" s="10" t="s">
        <v>19</v>
      </c>
      <c r="B10" s="13">
        <v>840</v>
      </c>
      <c r="C10" s="25">
        <v>910</v>
      </c>
    </row>
    <row r="11" spans="1:3" x14ac:dyDescent="0.2">
      <c r="A11" s="10" t="s">
        <v>33</v>
      </c>
      <c r="B11" s="13">
        <v>400</v>
      </c>
      <c r="C11" s="25">
        <v>480</v>
      </c>
    </row>
    <row r="12" spans="1:3" x14ac:dyDescent="0.2">
      <c r="A12" s="14" t="s">
        <v>18</v>
      </c>
      <c r="B12" s="13"/>
      <c r="C12" s="25"/>
    </row>
    <row r="13" spans="1:3" x14ac:dyDescent="0.2">
      <c r="A13" s="33" t="s">
        <v>17</v>
      </c>
      <c r="B13" s="13">
        <v>760</v>
      </c>
      <c r="C13" s="25">
        <v>840</v>
      </c>
    </row>
    <row r="14" spans="1:3" x14ac:dyDescent="0.2">
      <c r="A14" s="10" t="s">
        <v>57</v>
      </c>
      <c r="B14" s="13"/>
      <c r="C14" s="25">
        <v>840</v>
      </c>
    </row>
    <row r="15" spans="1:3" x14ac:dyDescent="0.2">
      <c r="A15" s="10" t="s">
        <v>38</v>
      </c>
      <c r="B15" s="13"/>
      <c r="C15" s="25">
        <v>840</v>
      </c>
    </row>
    <row r="16" spans="1:3" x14ac:dyDescent="0.2">
      <c r="A16" s="33" t="s">
        <v>31</v>
      </c>
      <c r="B16" s="13">
        <v>630</v>
      </c>
      <c r="C16" s="25">
        <v>710</v>
      </c>
    </row>
    <row r="17" spans="1:3" x14ac:dyDescent="0.2">
      <c r="A17" s="14" t="s">
        <v>39</v>
      </c>
      <c r="B17" s="13"/>
      <c r="C17" s="25"/>
    </row>
    <row r="18" spans="1:3" x14ac:dyDescent="0.2">
      <c r="A18" s="12" t="s">
        <v>15</v>
      </c>
      <c r="B18" s="13">
        <v>330</v>
      </c>
      <c r="C18" s="25">
        <v>350</v>
      </c>
    </row>
    <row r="19" spans="1:3" x14ac:dyDescent="0.2">
      <c r="A19" s="9" t="s">
        <v>12</v>
      </c>
      <c r="B19" s="13">
        <v>340</v>
      </c>
      <c r="C19" s="25">
        <v>360</v>
      </c>
    </row>
    <row r="20" spans="1:3" x14ac:dyDescent="0.2">
      <c r="A20" s="6" t="s">
        <v>22</v>
      </c>
      <c r="B20" s="13">
        <v>315</v>
      </c>
      <c r="C20" s="25">
        <v>380</v>
      </c>
    </row>
    <row r="21" spans="1:3" x14ac:dyDescent="0.2">
      <c r="A21" s="6" t="s">
        <v>58</v>
      </c>
      <c r="B21" s="13">
        <v>760</v>
      </c>
      <c r="C21" s="25">
        <v>910</v>
      </c>
    </row>
    <row r="22" spans="1:3" x14ac:dyDescent="0.2">
      <c r="A22" s="6" t="s">
        <v>13</v>
      </c>
      <c r="B22" s="13">
        <v>700</v>
      </c>
      <c r="C22" s="25">
        <v>830</v>
      </c>
    </row>
    <row r="23" spans="1:3" x14ac:dyDescent="0.2">
      <c r="A23" s="6" t="s">
        <v>14</v>
      </c>
      <c r="B23" s="13">
        <v>760</v>
      </c>
      <c r="C23" s="25">
        <v>910</v>
      </c>
    </row>
    <row r="24" spans="1:3" x14ac:dyDescent="0.2">
      <c r="A24" s="6" t="s">
        <v>20</v>
      </c>
      <c r="B24" s="13"/>
      <c r="C24" s="25">
        <v>780</v>
      </c>
    </row>
    <row r="25" spans="1:3" x14ac:dyDescent="0.2">
      <c r="A25" s="6" t="s">
        <v>21</v>
      </c>
      <c r="B25" s="13">
        <v>760</v>
      </c>
      <c r="C25" s="25">
        <v>820</v>
      </c>
    </row>
    <row r="26" spans="1:3" x14ac:dyDescent="0.2">
      <c r="A26" s="33" t="s">
        <v>27</v>
      </c>
      <c r="B26" s="13">
        <v>385</v>
      </c>
      <c r="C26" s="25">
        <v>420</v>
      </c>
    </row>
    <row r="27" spans="1:3" x14ac:dyDescent="0.2">
      <c r="A27" s="34" t="s">
        <v>23</v>
      </c>
      <c r="B27" s="13">
        <v>320</v>
      </c>
      <c r="C27" s="25">
        <v>200</v>
      </c>
    </row>
    <row r="28" spans="1:3" x14ac:dyDescent="0.2">
      <c r="A28" s="33" t="s">
        <v>26</v>
      </c>
      <c r="B28" s="13">
        <v>130</v>
      </c>
      <c r="C28" s="25">
        <v>200</v>
      </c>
    </row>
    <row r="29" spans="1:3" x14ac:dyDescent="0.2">
      <c r="A29" s="21" t="s">
        <v>40</v>
      </c>
      <c r="B29" s="13"/>
      <c r="C29" s="25"/>
    </row>
    <row r="30" spans="1:3" x14ac:dyDescent="0.2">
      <c r="A30" s="6" t="s">
        <v>41</v>
      </c>
      <c r="B30" s="13"/>
      <c r="C30" s="25">
        <v>850</v>
      </c>
    </row>
    <row r="31" spans="1:3" x14ac:dyDescent="0.2">
      <c r="A31" s="6" t="s">
        <v>47</v>
      </c>
      <c r="B31" s="13"/>
      <c r="C31" s="25">
        <v>700</v>
      </c>
    </row>
    <row r="32" spans="1:3" x14ac:dyDescent="0.2">
      <c r="A32" s="21" t="s">
        <v>36</v>
      </c>
      <c r="B32" s="13"/>
      <c r="C32" s="25"/>
    </row>
    <row r="33" spans="1:3" x14ac:dyDescent="0.2">
      <c r="A33" s="5" t="s">
        <v>60</v>
      </c>
      <c r="B33" s="15">
        <v>1060</v>
      </c>
      <c r="C33" s="25">
        <v>1280</v>
      </c>
    </row>
    <row r="34" spans="1:3" x14ac:dyDescent="0.2">
      <c r="A34" s="6" t="s">
        <v>61</v>
      </c>
      <c r="B34" s="15">
        <v>1120</v>
      </c>
      <c r="C34" s="25">
        <v>1350</v>
      </c>
    </row>
    <row r="35" spans="1:3" x14ac:dyDescent="0.2">
      <c r="A35" s="6" t="s">
        <v>1</v>
      </c>
      <c r="B35" s="13">
        <v>530</v>
      </c>
      <c r="C35" s="25">
        <v>660</v>
      </c>
    </row>
    <row r="36" spans="1:3" x14ac:dyDescent="0.2">
      <c r="A36" s="6" t="s">
        <v>2</v>
      </c>
      <c r="B36" s="13">
        <v>450</v>
      </c>
      <c r="C36" s="25">
        <v>550</v>
      </c>
    </row>
    <row r="37" spans="1:3" x14ac:dyDescent="0.2">
      <c r="A37" s="6" t="s">
        <v>42</v>
      </c>
      <c r="B37" s="13"/>
      <c r="C37" s="25">
        <v>1900</v>
      </c>
    </row>
    <row r="38" spans="1:3" x14ac:dyDescent="0.2">
      <c r="A38" s="6" t="s">
        <v>43</v>
      </c>
      <c r="B38" s="13"/>
      <c r="C38" s="25">
        <v>1500</v>
      </c>
    </row>
    <row r="39" spans="1:3" x14ac:dyDescent="0.2">
      <c r="A39" s="6" t="s">
        <v>29</v>
      </c>
      <c r="B39" s="13">
        <v>580</v>
      </c>
      <c r="C39" s="25">
        <v>690</v>
      </c>
    </row>
    <row r="40" spans="1:3" x14ac:dyDescent="0.2">
      <c r="A40" s="11" t="s">
        <v>5</v>
      </c>
      <c r="B40" s="13"/>
      <c r="C40" s="25"/>
    </row>
    <row r="41" spans="1:3" ht="21" customHeight="1" x14ac:dyDescent="0.2">
      <c r="A41" s="7" t="s">
        <v>59</v>
      </c>
      <c r="B41" s="19">
        <v>125</v>
      </c>
      <c r="C41" s="25">
        <v>150</v>
      </c>
    </row>
    <row r="42" spans="1:3" ht="19.5" customHeight="1" x14ac:dyDescent="0.2">
      <c r="A42" s="7" t="s">
        <v>6</v>
      </c>
      <c r="B42" s="13">
        <v>150</v>
      </c>
      <c r="C42" s="25">
        <f>B42*1.1</f>
        <v>165</v>
      </c>
    </row>
    <row r="43" spans="1:3" ht="15.75" customHeight="1" x14ac:dyDescent="0.2">
      <c r="A43" s="7" t="s">
        <v>7</v>
      </c>
      <c r="B43" s="13">
        <v>190</v>
      </c>
      <c r="C43" s="25">
        <v>180</v>
      </c>
    </row>
    <row r="44" spans="1:3" ht="12.75" customHeight="1" x14ac:dyDescent="0.2">
      <c r="A44" s="7" t="s">
        <v>8</v>
      </c>
      <c r="B44" s="13">
        <v>140</v>
      </c>
      <c r="C44" s="25">
        <v>150</v>
      </c>
    </row>
    <row r="45" spans="1:3" ht="18" customHeight="1" x14ac:dyDescent="0.2">
      <c r="A45" s="7" t="s">
        <v>9</v>
      </c>
      <c r="B45" s="13">
        <v>90</v>
      </c>
      <c r="C45" s="25">
        <v>100</v>
      </c>
    </row>
    <row r="46" spans="1:3" ht="23.25" customHeight="1" x14ac:dyDescent="0.2">
      <c r="A46" s="7" t="s">
        <v>10</v>
      </c>
      <c r="B46" s="13">
        <v>130</v>
      </c>
      <c r="C46" s="25">
        <v>140</v>
      </c>
    </row>
    <row r="47" spans="1:3" x14ac:dyDescent="0.2">
      <c r="A47" s="6" t="s">
        <v>11</v>
      </c>
      <c r="B47" s="13">
        <v>700</v>
      </c>
      <c r="C47" s="25">
        <v>800</v>
      </c>
    </row>
    <row r="48" spans="1:3" x14ac:dyDescent="0.2">
      <c r="A48" s="22" t="s">
        <v>30</v>
      </c>
      <c r="B48" s="19">
        <v>350</v>
      </c>
      <c r="C48" s="25">
        <v>400</v>
      </c>
    </row>
    <row r="49" spans="1:3" x14ac:dyDescent="0.2">
      <c r="A49" s="2"/>
      <c r="B49" s="1"/>
      <c r="C49" s="23"/>
    </row>
    <row r="50" spans="1:3" x14ac:dyDescent="0.2">
      <c r="A50" s="2"/>
      <c r="B50" s="1"/>
      <c r="C50" s="23"/>
    </row>
    <row r="51" spans="1:3" x14ac:dyDescent="0.2">
      <c r="A51" s="2"/>
      <c r="B51" s="1"/>
      <c r="C51" s="23"/>
    </row>
    <row r="52" spans="1:3" x14ac:dyDescent="0.2">
      <c r="A52" s="2"/>
      <c r="B52" s="1"/>
      <c r="C52" s="23"/>
    </row>
    <row r="53" spans="1:3" x14ac:dyDescent="0.2">
      <c r="A53" s="2"/>
      <c r="B53" s="1"/>
      <c r="C53" s="23"/>
    </row>
    <row r="54" spans="1:3" x14ac:dyDescent="0.2">
      <c r="A54" s="2"/>
      <c r="B54" s="1"/>
      <c r="C54" s="23"/>
    </row>
    <row r="55" spans="1:3" x14ac:dyDescent="0.2">
      <c r="A55" s="2"/>
      <c r="B55" s="1"/>
      <c r="C55" s="23"/>
    </row>
    <row r="56" spans="1:3" x14ac:dyDescent="0.2">
      <c r="A56" s="2"/>
      <c r="B56" s="1"/>
      <c r="C56" s="23"/>
    </row>
    <row r="57" spans="1:3" x14ac:dyDescent="0.2">
      <c r="A57" s="2"/>
      <c r="B57" s="1"/>
      <c r="C57" s="23"/>
    </row>
    <row r="58" spans="1:3" x14ac:dyDescent="0.2">
      <c r="A58" s="2"/>
      <c r="B58" s="1"/>
      <c r="C58" s="23"/>
    </row>
    <row r="59" spans="1:3" x14ac:dyDescent="0.2">
      <c r="A59" s="2"/>
      <c r="B59" s="1"/>
      <c r="C59" s="23"/>
    </row>
    <row r="60" spans="1:3" x14ac:dyDescent="0.2">
      <c r="A60" s="2"/>
      <c r="B60" s="1"/>
      <c r="C60" s="23"/>
    </row>
    <row r="61" spans="1:3" x14ac:dyDescent="0.2">
      <c r="A61" s="2"/>
      <c r="B61" s="1"/>
      <c r="C61" s="23"/>
    </row>
    <row r="62" spans="1:3" x14ac:dyDescent="0.2">
      <c r="A62" s="2"/>
      <c r="B62" s="1"/>
      <c r="C62" s="23"/>
    </row>
    <row r="63" spans="1:3" x14ac:dyDescent="0.2">
      <c r="A63" s="2"/>
      <c r="B63" s="1"/>
      <c r="C63" s="23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опт</vt:lpstr>
      <vt:lpstr>розн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bsn</dc:creator>
  <cp:lastModifiedBy>церна Саша</cp:lastModifiedBy>
  <cp:revision>1</cp:revision>
  <cp:lastPrinted>2023-06-28T12:28:01Z</cp:lastPrinted>
  <dcterms:created xsi:type="dcterms:W3CDTF">2020-01-30T02:06:20Z</dcterms:created>
  <dcterms:modified xsi:type="dcterms:W3CDTF">2023-10-26T14:03:07Z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DG Win&amp;Soft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